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"/>
    </mc:Choice>
  </mc:AlternateContent>
  <xr:revisionPtr revIDLastSave="0" documentId="13_ncr:1_{09A11282-942D-4917-AB91-909DFF3B1B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_FilterDatabase" localSheetId="0" hidden="1">申込書!$B$10:$I$10</definedName>
    <definedName name="_xlnm.Print_Area" localSheetId="0">申込書!$A$1:$I$36</definedName>
    <definedName name="_xlnm.Print_Titles" localSheetId="0">申込書!$1:$11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2" i="1" s="1"/>
  <c r="F31" i="1"/>
  <c r="H31" i="1" s="1"/>
  <c r="F30" i="1"/>
  <c r="H30" i="1" s="1"/>
  <c r="F29" i="1"/>
  <c r="F33" i="1" s="1"/>
  <c r="H33" i="1" s="1"/>
  <c r="H16" i="1"/>
  <c r="H17" i="1"/>
  <c r="H18" i="1"/>
  <c r="H19" i="1"/>
  <c r="H20" i="1"/>
  <c r="H21" i="1"/>
  <c r="H22" i="1"/>
  <c r="H23" i="1"/>
  <c r="H24" i="1"/>
  <c r="H25" i="1"/>
  <c r="H26" i="1"/>
  <c r="B9" i="1"/>
  <c r="H11" i="1"/>
  <c r="H29" i="1" l="1"/>
</calcChain>
</file>

<file path=xl/sharedStrings.xml><?xml version="1.0" encoding="utf-8"?>
<sst xmlns="http://schemas.openxmlformats.org/spreadsheetml/2006/main" count="53" uniqueCount="45">
  <si>
    <t>チーム名</t>
  </si>
  <si>
    <t>生年月日</t>
  </si>
  <si>
    <t>種目
番号</t>
    <rPh sb="0" eb="2">
      <t>シュモク</t>
    </rPh>
    <rPh sb="3" eb="5">
      <t>バンゴウ</t>
    </rPh>
    <phoneticPr fontId="1"/>
  </si>
  <si>
    <t>大会
年齢</t>
    <phoneticPr fontId="1"/>
  </si>
  <si>
    <t>氏　名</t>
    <phoneticPr fontId="1"/>
  </si>
  <si>
    <t>東卓クラブ</t>
    <rPh sb="0" eb="1">
      <t>トウ</t>
    </rPh>
    <rPh sb="1" eb="2">
      <t>タク</t>
    </rPh>
    <phoneticPr fontId="1"/>
  </si>
  <si>
    <t>トウタククラブ</t>
    <phoneticPr fontId="1"/>
  </si>
  <si>
    <t>東京 太郎</t>
    <rPh sb="0" eb="2">
      <t>トウキョウ</t>
    </rPh>
    <rPh sb="3" eb="5">
      <t>タロウ</t>
    </rPh>
    <phoneticPr fontId="1"/>
  </si>
  <si>
    <t>トウキョウ タロウ</t>
    <phoneticPr fontId="1"/>
  </si>
  <si>
    <t>第75回東京選手権ベスト8</t>
    <rPh sb="0" eb="1">
      <t>ダイ</t>
    </rPh>
    <rPh sb="3" eb="4">
      <t>カイ</t>
    </rPh>
    <rPh sb="4" eb="9">
      <t>トウキョウセンシュケン</t>
    </rPh>
    <phoneticPr fontId="1"/>
  </si>
  <si>
    <t>入力
見本</t>
    <rPh sb="0" eb="2">
      <t>ニュウリョク</t>
    </rPh>
    <rPh sb="3" eb="5">
      <t>ミホン</t>
    </rPh>
    <phoneticPr fontId="1"/>
  </si>
  <si>
    <t>チーム名(カナ)</t>
    <phoneticPr fontId="1"/>
  </si>
  <si>
    <t>氏名(カナ)</t>
    <phoneticPr fontId="1"/>
  </si>
  <si>
    <t>【 申　込　書 】</t>
    <rPh sb="2" eb="3">
      <t>サル</t>
    </rPh>
    <rPh sb="4" eb="5">
      <t>コミ</t>
    </rPh>
    <rPh sb="6" eb="7">
      <t>ショ</t>
    </rPh>
    <phoneticPr fontId="1"/>
  </si>
  <si>
    <r>
      <t xml:space="preserve">招待/無条件出場対象者
</t>
    </r>
    <r>
      <rPr>
        <sz val="10"/>
        <rFont val="ＭＳ 明朝"/>
        <family val="1"/>
        <charset val="128"/>
      </rPr>
      <t>推薦理由</t>
    </r>
    <rPh sb="0" eb="2">
      <t>ショウタイ</t>
    </rPh>
    <rPh sb="3" eb="6">
      <t>ムジョウケン</t>
    </rPh>
    <rPh sb="6" eb="8">
      <t>シュツジョウ</t>
    </rPh>
    <rPh sb="8" eb="11">
      <t>タイショウシャ</t>
    </rPh>
    <rPh sb="12" eb="14">
      <t>スイセン</t>
    </rPh>
    <rPh sb="14" eb="16">
      <t>リユウ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</si>
  <si>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</si>
  <si>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☎</t>
    <phoneticPr fontId="1"/>
  </si>
  <si>
    <t>団体名</t>
    <phoneticPr fontId="1"/>
  </si>
  <si>
    <t>FAX</t>
    <phoneticPr fontId="1"/>
  </si>
  <si>
    <t>種目</t>
    <rPh sb="0" eb="2">
      <t>シュモク</t>
    </rPh>
    <phoneticPr fontId="1"/>
  </si>
  <si>
    <t>名　=</t>
    <rPh sb="0" eb="1">
      <t>メイ</t>
    </rPh>
    <phoneticPr fontId="1"/>
  </si>
  <si>
    <t>[ 1 ] ホープス男子</t>
    <rPh sb="10" eb="12">
      <t>ダンシ</t>
    </rPh>
    <phoneticPr fontId="1"/>
  </si>
  <si>
    <t>[ 2 ] ホープス女子</t>
    <rPh sb="10" eb="11">
      <t>ジョ</t>
    </rPh>
    <rPh sb="11" eb="12">
      <t>コ</t>
    </rPh>
    <phoneticPr fontId="1"/>
  </si>
  <si>
    <t>[ 3 ] カブ男子</t>
    <rPh sb="8" eb="10">
      <t>ダンシ</t>
    </rPh>
    <phoneticPr fontId="1"/>
  </si>
  <si>
    <t>[ 4 ] カブ女子</t>
    <rPh sb="8" eb="10">
      <t>ジョシ</t>
    </rPh>
    <phoneticPr fontId="1"/>
  </si>
  <si>
    <t>合計</t>
    <rPh sb="0" eb="2">
      <t>ゴウケイ</t>
    </rPh>
    <phoneticPr fontId="1"/>
  </si>
  <si>
    <t>2,000　円　×</t>
    <rPh sb="6" eb="7">
      <t>エン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</si>
  <si>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</si>
  <si>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</si>
  <si>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申 込
責任者</t>
    <rPh sb="0" eb="1">
      <t>モウ</t>
    </rPh>
    <rPh sb="2" eb="3">
      <t>コミ</t>
    </rPh>
    <rPh sb="4" eb="7">
      <t>セキニンシャ</t>
    </rPh>
    <phoneticPr fontId="1"/>
  </si>
  <si>
    <t>参加料内訳 (自動計算）</t>
    <rPh sb="0" eb="3">
      <t>サンカリョウ</t>
    </rPh>
    <rPh sb="3" eb="5">
      <t>ウチワケ</t>
    </rPh>
    <rPh sb="7" eb="9">
      <t>ジドウ</t>
    </rPh>
    <rPh sb="9" eb="11">
      <t>ケイサン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</si>
  <si>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</si>
  <si>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</si>
  <si>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</si>
  <si>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</si>
  <si>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</si>
  <si>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</si>
  <si>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※大会が中止になった場合の参加料返金先口座をご記入ください。</t>
    <phoneticPr fontId="1"/>
  </si>
  <si>
    <t>普通・当座</t>
    <rPh sb="0" eb="2">
      <t>フツウ</t>
    </rPh>
    <rPh sb="3" eb="5">
      <t>トウザ</t>
    </rPh>
    <phoneticPr fontId="1"/>
  </si>
  <si>
    <t>T O K Y O  O P E N  2 0 2 6　第 7 8 回 東 京 卓 球 選 手 権 大 会
（ ホ ー プ ス ・ カ ブ の 部 ）</t>
    <rPh sb="28" eb="29">
      <t>ダイ</t>
    </rPh>
    <rPh sb="34" eb="35">
      <t>カイ</t>
    </rPh>
    <rPh sb="36" eb="37">
      <t>ヒガシ</t>
    </rPh>
    <rPh sb="38" eb="39">
      <t>キョウ</t>
    </rPh>
    <rPh sb="40" eb="41">
      <t>タク</t>
    </rPh>
    <rPh sb="42" eb="43">
      <t>タマ</t>
    </rPh>
    <rPh sb="44" eb="45">
      <t>セン</t>
    </rPh>
    <rPh sb="46" eb="47">
      <t>シュ</t>
    </rPh>
    <rPh sb="48" eb="49">
      <t>ケン</t>
    </rPh>
    <rPh sb="50" eb="51">
      <t>ダイ</t>
    </rPh>
    <rPh sb="52" eb="53">
      <t>カイ</t>
    </rPh>
    <rPh sb="72" eb="73">
      <t>ブ</t>
    </rPh>
    <phoneticPr fontId="1"/>
  </si>
  <si>
    <t>沖縄県卓球協会</t>
    <rPh sb="0" eb="3">
      <t>オキナワケン</t>
    </rPh>
    <rPh sb="3" eb="5">
      <t>タクキュウ</t>
    </rPh>
    <rPh sb="5" eb="7">
      <t>キョウカイ</t>
    </rPh>
    <phoneticPr fontId="1"/>
  </si>
  <si>
    <t>具志堅　侃</t>
    <rPh sb="0" eb="3">
      <t>グシケン</t>
    </rPh>
    <rPh sb="4" eb="5">
      <t>ツヨシ</t>
    </rPh>
    <phoneticPr fontId="1"/>
  </si>
  <si>
    <t>東　政仁</t>
    <rPh sb="0" eb="1">
      <t>アズマ</t>
    </rPh>
    <rPh sb="2" eb="4">
      <t>マサヒト</t>
    </rPh>
    <phoneticPr fontId="1"/>
  </si>
  <si>
    <t>〒 904-0023 沖縄県沖縄市久保田１－４－１５</t>
    <rPh sb="11" eb="14">
      <t>オキナワケン</t>
    </rPh>
    <rPh sb="14" eb="17">
      <t>オキナワシ</t>
    </rPh>
    <rPh sb="17" eb="20">
      <t>クボタ</t>
    </rPh>
    <phoneticPr fontId="1"/>
  </si>
  <si>
    <t>098－932－9198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</si>
</sst>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4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5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C9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129">
    <xf numFmtId="0" fontId="0" fillId="0" borderId="0" xfId="0" applyProtection="1">
      <protection locked="0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59" xfId="1" applyFont="1" applyFill="1" applyBorder="1" applyAlignment="1">
      <alignment horizontal="center" vertical="center" wrapText="1"/>
    </xf>
    <xf numFmtId="0" fontId="17" fillId="2" borderId="60" xfId="1" applyFont="1" applyFill="1" applyBorder="1" applyAlignment="1">
      <alignment horizontal="center" vertical="center" wrapText="1"/>
    </xf>
    <xf numFmtId="0" fontId="18" fillId="3" borderId="56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4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62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  <xf numFmtId="0" fontId="17" fillId="2" borderId="60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17" fillId="2" borderId="58" xfId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57" xfId="1" applyFont="1" applyFill="1" applyBorder="1" applyAlignment="1">
      <alignment horizontal="left" vertical="center" shrinkToFit="1"/>
    </xf>
    <xf numFmtId="0" fontId="17" fillId="4" borderId="9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7" fillId="4" borderId="56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/>
    </xf>
    <xf numFmtId="0" fontId="12" fillId="2" borderId="0" xfId="1" applyFont="1" applyFill="1" applyAlignment="1">
      <alignment horizontal="left" vertical="center"/>
    </xf>
    <xf numFmtId="0" fontId="15" fillId="2" borderId="0" xfId="1" applyFont="1" applyFill="1" applyAlignment="1" applyProtection="1">
      <alignment horizontal="center" shrinkToFit="1"/>
      <protection locked="0"/>
    </xf>
    <xf numFmtId="0" fontId="3" fillId="4" borderId="7" xfId="0" applyFont="1" applyFill="1" applyBorder="1" applyAlignment="1">
      <alignment horizontal="center" vertical="center" shrinkToFit="1"/>
    </xf>
    <xf numFmtId="0" fontId="17" fillId="2" borderId="55" xfId="1" applyFont="1" applyFill="1" applyBorder="1" applyAlignment="1">
      <alignment horizontal="center" vertical="center" shrinkToFit="1"/>
    </xf>
    <xf numFmtId="0" fontId="17" fillId="2" borderId="61" xfId="1" applyFont="1" applyFill="1" applyBorder="1" applyAlignment="1">
      <alignment horizontal="left" vertical="center" shrinkToFit="1"/>
    </xf>
    <xf numFmtId="0" fontId="17" fillId="2" borderId="28" xfId="1" applyFont="1" applyFill="1" applyBorder="1" applyAlignment="1">
      <alignment horizontal="left" vertical="center" shrinkToFit="1"/>
    </xf>
    <xf numFmtId="176" fontId="17" fillId="4" borderId="45" xfId="1" applyNumberFormat="1" applyFont="1" applyFill="1" applyBorder="1" applyAlignment="1">
      <alignment horizontal="center" vertical="center"/>
    </xf>
    <xf numFmtId="176" fontId="17" fillId="4" borderId="35" xfId="1" applyNumberFormat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left" vertical="center"/>
    </xf>
    <xf numFmtId="0" fontId="16" fillId="4" borderId="19" xfId="1" applyFont="1" applyFill="1" applyBorder="1" applyAlignment="1">
      <alignment horizontal="left" vertical="center"/>
    </xf>
    <xf numFmtId="0" fontId="16" fillId="4" borderId="20" xfId="1" applyFont="1" applyFill="1" applyBorder="1" applyAlignment="1">
      <alignment horizontal="left" vertical="center"/>
    </xf>
    <xf numFmtId="0" fontId="16" fillId="4" borderId="32" xfId="1" applyFont="1" applyFill="1" applyBorder="1" applyAlignment="1">
      <alignment horizontal="center" vertical="center" wrapText="1"/>
    </xf>
    <xf numFmtId="0" fontId="16" fillId="4" borderId="30" xfId="1" applyFont="1" applyFill="1" applyBorder="1" applyAlignment="1">
      <alignment horizontal="center" vertical="center" wrapText="1"/>
    </xf>
    <xf numFmtId="0" fontId="16" fillId="4" borderId="33" xfId="1" applyFont="1" applyFill="1" applyBorder="1" applyAlignment="1">
      <alignment horizontal="center" vertical="center" wrapText="1"/>
    </xf>
    <xf numFmtId="0" fontId="16" fillId="4" borderId="36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21" xfId="1" applyFont="1" applyFill="1" applyBorder="1" applyAlignment="1">
      <alignment horizontal="left" vertical="center"/>
    </xf>
    <xf numFmtId="0" fontId="16" fillId="4" borderId="38" xfId="1" applyFont="1" applyFill="1" applyBorder="1" applyAlignment="1">
      <alignment horizontal="left" vertical="center"/>
    </xf>
    <xf numFmtId="0" fontId="16" fillId="4" borderId="18" xfId="1" applyFont="1" applyFill="1" applyBorder="1" applyAlignment="1">
      <alignment horizontal="left" vertical="center"/>
    </xf>
    <xf numFmtId="0" fontId="16" fillId="4" borderId="22" xfId="1" applyFont="1" applyFill="1" applyBorder="1" applyAlignment="1">
      <alignment horizontal="left" vertical="center"/>
    </xf>
    <xf numFmtId="0" fontId="17" fillId="4" borderId="16" xfId="1" applyFont="1" applyFill="1" applyBorder="1" applyAlignment="1">
      <alignment horizontal="center" vertical="center" wrapText="1"/>
    </xf>
    <xf numFmtId="0" fontId="17" fillId="4" borderId="21" xfId="1" applyFont="1" applyFill="1" applyBorder="1" applyAlignment="1">
      <alignment horizontal="center" vertical="center" wrapText="1"/>
    </xf>
    <xf numFmtId="176" fontId="17" fillId="4" borderId="46" xfId="1" applyNumberFormat="1" applyFont="1" applyFill="1" applyBorder="1" applyAlignment="1">
      <alignment horizontal="center" vertical="center"/>
    </xf>
    <xf numFmtId="176" fontId="17" fillId="4" borderId="37" xfId="1" applyNumberFormat="1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horizontal="center" vertical="center" wrapText="1"/>
    </xf>
    <xf numFmtId="0" fontId="17" fillId="4" borderId="22" xfId="1" applyFont="1" applyFill="1" applyBorder="1" applyAlignment="1">
      <alignment horizontal="center" vertical="center" wrapText="1"/>
    </xf>
    <xf numFmtId="176" fontId="17" fillId="4" borderId="47" xfId="1" applyNumberFormat="1" applyFont="1" applyFill="1" applyBorder="1" applyAlignment="1">
      <alignment horizontal="center" vertical="center"/>
    </xf>
    <xf numFmtId="176" fontId="17" fillId="4" borderId="39" xfId="1" applyNumberFormat="1" applyFont="1" applyFill="1" applyBorder="1" applyAlignment="1">
      <alignment horizontal="center" vertical="center"/>
    </xf>
    <xf numFmtId="0" fontId="17" fillId="4" borderId="15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center" vertical="center" wrapText="1"/>
    </xf>
    <xf numFmtId="0" fontId="16" fillId="4" borderId="40" xfId="1" applyFont="1" applyFill="1" applyBorder="1" applyAlignment="1">
      <alignment horizontal="center" vertical="center"/>
    </xf>
    <xf numFmtId="0" fontId="16" fillId="4" borderId="41" xfId="1" applyFont="1" applyFill="1" applyBorder="1" applyAlignment="1">
      <alignment horizontal="center" vertical="center"/>
    </xf>
    <xf numFmtId="0" fontId="16" fillId="4" borderId="42" xfId="1" applyFont="1" applyFill="1" applyBorder="1" applyAlignment="1">
      <alignment horizontal="center" vertical="center"/>
    </xf>
    <xf numFmtId="0" fontId="16" fillId="4" borderId="43" xfId="1" applyFont="1" applyFill="1" applyBorder="1" applyAlignment="1">
      <alignment horizontal="center" vertical="center" wrapText="1"/>
    </xf>
    <xf numFmtId="0" fontId="16" fillId="4" borderId="42" xfId="1" applyFont="1" applyFill="1" applyBorder="1" applyAlignment="1">
      <alignment horizontal="center" vertical="center" wrapText="1"/>
    </xf>
    <xf numFmtId="176" fontId="16" fillId="4" borderId="48" xfId="1" applyNumberFormat="1" applyFont="1" applyFill="1" applyBorder="1" applyAlignment="1">
      <alignment horizontal="center" vertical="center"/>
    </xf>
    <xf numFmtId="176" fontId="16" fillId="4" borderId="44" xfId="1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 applyProtection="1">
      <alignment horizontal="center" vertical="center" shrinkToFit="1"/>
      <protection locked="0"/>
    </xf>
    <xf numFmtId="0" fontId="3" fillId="4" borderId="53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left" shrinkToFit="1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DC97"/>
      <color rgb="FFFFCC66"/>
      <color rgb="FFFFFF99"/>
      <color rgb="FFFFEBEB"/>
      <color rgb="FFECD9FF"/>
      <color rgb="FFFFCCFF"/>
      <color rgb="FFCCCCFF"/>
      <color rgb="FFFFFFCC"/>
      <color rgb="FFCCFFCC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0</xdr:row>
      <xdr:rowOff>66674</xdr:rowOff>
    </xdr:from>
    <xdr:to>
      <xdr:col>18</xdr:col>
      <xdr:colOff>76199</xdr:colOff>
      <xdr:row>5</xdr:row>
      <xdr:rowOff>171449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8FD11-8212-4839-9AB7-424529F3CF8E}"/>
            </a:ext>
          </a:extLst>
        </xdr:cNvPr>
        <xdr:cNvSpPr txBox="1"/>
      </xdr:nvSpPr>
      <xdr:spPr>
        <a:xfrm>
          <a:off x="6867524" y="66674"/>
          <a:ext cx="4848225" cy="1800225"/>
        </a:xfrm>
        <a:prstGeom prst="rect">
          <a:avLst/>
        </a:prstGeom>
        <a:solidFill>
          <a:srgbClr val="FFDC97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■注意事項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◇種目番号欄には競技種目番号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[ 1 ]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[ 4</a:t>
          </a:r>
          <a:r>
            <a:rPr lang="ja-JP" altLang="en-US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をご記入ください。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◇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種目ごと</a:t>
          </a:r>
          <a:r>
            <a:rPr lang="ja-JP" altLang="en-US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にまとめ</a:t>
          </a:r>
          <a:r>
            <a:rPr lang="ja-JP" altLang="en-US" sz="1050" b="1" i="0" u="sng" baseline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ランク順に</a:t>
          </a:r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ご記入ください。</a:t>
          </a:r>
          <a:endParaRPr lang="en-US" altLang="ja-JP" sz="1050" b="0" i="0">
            <a:solidFill>
              <a:srgbClr val="C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◇年齢は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2026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4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日現在での満年齢でご記入ください。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自動計算です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【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生年月日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大会年齢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】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は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JTTA</a:t>
          </a:r>
          <a:r>
            <a:rPr lang="en-US" altLang="ja-JP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PARK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の個人会員情報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(Excel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データ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をダウンロードして該当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する列を貼付していただくと間違いがなく便利です。ご活用ください。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◇参加数・参加料内訳表は申込書に入力すると自動反映となりますので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入力不要です。自動入力された申込数・合計金額に間違いがないか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必ずご確認ください。</a:t>
          </a:r>
        </a:p>
        <a:p>
          <a:endParaRPr lang="ja-JP" altLang="en-US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</sheetPr>
  <dimension ref="A1:Q37"/>
  <sheetViews>
    <sheetView showZeros="0" tabSelected="1" topLeftCell="A10" zoomScaleNormal="100" zoomScaleSheetLayoutView="100" workbookViewId="0">
      <selection activeCell="G8" sqref="G8"/>
    </sheetView>
  </sheetViews>
  <sheetFormatPr defaultColWidth="9.1796875" defaultRowHeight="22.5" customHeight="1" x14ac:dyDescent="0.25"/>
  <cols>
    <col min="1" max="1" width="3.54296875" style="10" customWidth="1"/>
    <col min="2" max="2" width="5.6328125" style="16" customWidth="1"/>
    <col min="3" max="4" width="14.26953125" style="15" customWidth="1"/>
    <col min="5" max="5" width="14.26953125" style="16" customWidth="1"/>
    <col min="6" max="6" width="14.26953125" style="15" customWidth="1"/>
    <col min="7" max="7" width="11.453125" style="16" customWidth="1"/>
    <col min="8" max="8" width="5.6328125" style="16" customWidth="1"/>
    <col min="9" max="9" width="17.81640625" style="16" customWidth="1"/>
    <col min="10" max="10" width="9.7265625" style="14" hidden="1" customWidth="1"/>
    <col min="11" max="16384" width="9.1796875" style="14"/>
  </cols>
  <sheetData>
    <row r="1" spans="1:17" s="1" customFormat="1" ht="18.75" customHeight="1" x14ac:dyDescent="0.55000000000000004">
      <c r="A1" s="4"/>
      <c r="B1" s="8"/>
      <c r="C1" s="6" ph="1"/>
      <c r="D1" s="6" ph="1"/>
      <c r="E1" s="8"/>
      <c r="F1" s="8"/>
      <c r="G1" s="8"/>
      <c r="H1" s="8"/>
      <c r="I1" s="5" t="s">
        <v>13</v>
      </c>
      <c r="J1" s="7"/>
      <c r="K1" s="7"/>
      <c r="L1" s="7"/>
      <c r="M1" s="7"/>
      <c r="N1" s="7"/>
      <c r="O1" s="7"/>
      <c r="P1" s="7"/>
      <c r="Q1" s="7"/>
    </row>
    <row r="2" spans="1:17" s="1" customFormat="1" ht="43.5" customHeight="1" x14ac:dyDescent="0.25">
      <c r="A2" s="4"/>
      <c r="B2" s="75" t="s">
        <v>39</v>
      </c>
      <c r="C2" s="75"/>
      <c r="D2" s="75"/>
      <c r="E2" s="75"/>
      <c r="F2" s="75"/>
      <c r="G2" s="75"/>
      <c r="H2" s="75"/>
      <c r="I2" s="75"/>
      <c r="J2" s="2"/>
    </row>
    <row r="3" spans="1:17" s="1" customFormat="1" ht="13.5" customHeight="1" thickBot="1" x14ac:dyDescent="0.3">
      <c r="A3" s="4"/>
      <c r="B3" s="17"/>
      <c r="C3" s="17"/>
      <c r="D3" s="17"/>
      <c r="E3" s="17"/>
      <c r="F3" s="17"/>
      <c r="G3" s="17"/>
      <c r="H3" s="17"/>
      <c r="I3" s="17"/>
      <c r="J3" s="2"/>
    </row>
    <row r="4" spans="1:17" s="1" customFormat="1" ht="37.5" customHeight="1" x14ac:dyDescent="0.25">
      <c r="A4" s="64" t="s">
        <v>17</v>
      </c>
      <c r="B4" s="65"/>
      <c r="C4" s="71" t="s">
        <v>40</v>
      </c>
      <c r="D4" s="71"/>
      <c r="E4" s="71"/>
      <c r="F4" s="38" t="s">
        <v>15</v>
      </c>
      <c r="G4" s="71" t="s">
        <v>41</v>
      </c>
      <c r="H4" s="71"/>
      <c r="I4" s="82"/>
      <c r="J4" s="2"/>
    </row>
    <row r="5" spans="1:17" s="1" customFormat="1" ht="26.25" customHeight="1" x14ac:dyDescent="0.25">
      <c r="A5" s="66" t="s">
        <v>29</v>
      </c>
      <c r="B5" s="67"/>
      <c r="C5" s="39" t="s">
        <v>27</v>
      </c>
      <c r="D5" s="62" t="s">
        <v>42</v>
      </c>
      <c r="E5" s="62"/>
      <c r="F5" s="62"/>
      <c r="G5" s="62"/>
      <c r="H5" s="62"/>
      <c r="I5" s="63"/>
      <c r="J5" s="2"/>
    </row>
    <row r="6" spans="1:17" s="1" customFormat="1" ht="26.25" customHeight="1" x14ac:dyDescent="0.25">
      <c r="A6" s="68"/>
      <c r="B6" s="67"/>
      <c r="C6" s="40" t="s">
        <v>28</v>
      </c>
      <c r="D6" s="60" t="s">
        <v>43</v>
      </c>
      <c r="E6" s="60"/>
      <c r="F6" s="60"/>
      <c r="G6" s="60"/>
      <c r="H6" s="60"/>
      <c r="I6" s="61"/>
      <c r="J6" s="2"/>
    </row>
    <row r="7" spans="1:17" s="1" customFormat="1" ht="26.25" customHeight="1" thickBot="1" x14ac:dyDescent="0.3">
      <c r="A7" s="69"/>
      <c r="B7" s="70"/>
      <c r="C7" s="41" t="s">
        <v>16</v>
      </c>
      <c r="D7" s="59" t="s">
        <v>44</v>
      </c>
      <c r="E7" s="59"/>
      <c r="F7" s="42" t="s">
        <v>18</v>
      </c>
      <c r="G7" s="83" t="s">
        <v>44</v>
      </c>
      <c r="H7" s="83"/>
      <c r="I7" s="84"/>
      <c r="J7" s="2"/>
    </row>
    <row r="8" spans="1:17" s="1" customFormat="1" ht="13.5" customHeight="1" x14ac:dyDescent="0.25">
      <c r="A8" s="9"/>
      <c r="B8" s="18"/>
      <c r="C8" s="18"/>
      <c r="D8" s="18"/>
      <c r="E8" s="18"/>
      <c r="F8" s="18"/>
      <c r="G8" s="18"/>
      <c r="H8" s="18"/>
      <c r="I8" s="18"/>
      <c r="J8" s="2"/>
    </row>
    <row r="9" spans="1:17" s="1" customFormat="1" ht="22.5" customHeight="1" thickBot="1" x14ac:dyDescent="0.9">
      <c r="A9" s="4"/>
      <c r="B9" s="79" t="str">
        <f>"【参加数】"&amp;COUNT(B12:B26)&amp;"名"</f>
        <v>【参加数】0名</v>
      </c>
      <c r="C9" s="79"/>
      <c r="D9" s="9"/>
      <c r="E9" s="78"/>
      <c r="F9" s="78"/>
      <c r="G9" s="80"/>
      <c r="H9" s="80"/>
      <c r="I9" s="80"/>
      <c r="J9" s="3"/>
      <c r="K9" s="2"/>
    </row>
    <row r="10" spans="1:17" s="12" customFormat="1" ht="25.5" customHeight="1" x14ac:dyDescent="0.25">
      <c r="A10" s="10"/>
      <c r="B10" s="36" t="s">
        <v>2</v>
      </c>
      <c r="C10" s="81" t="s">
        <v>0</v>
      </c>
      <c r="D10" s="81" t="s">
        <v>11</v>
      </c>
      <c r="E10" s="76" t="s">
        <v>4</v>
      </c>
      <c r="F10" s="81" t="s">
        <v>12</v>
      </c>
      <c r="G10" s="76" t="s">
        <v>1</v>
      </c>
      <c r="H10" s="77" t="s">
        <v>3</v>
      </c>
      <c r="I10" s="37" t="s">
        <v>14</v>
      </c>
      <c r="J10" s="11">
        <v>46113</v>
      </c>
    </row>
    <row r="11" spans="1:17" ht="22.5" customHeight="1" x14ac:dyDescent="0.25">
      <c r="A11" s="13" t="s">
        <v>10</v>
      </c>
      <c r="B11" s="43">
        <v>1</v>
      </c>
      <c r="C11" s="44" t="s">
        <v>5</v>
      </c>
      <c r="D11" s="44" t="s">
        <v>6</v>
      </c>
      <c r="E11" s="45" t="s">
        <v>7</v>
      </c>
      <c r="F11" s="44" t="s">
        <v>8</v>
      </c>
      <c r="G11" s="46">
        <v>40909</v>
      </c>
      <c r="H11" s="45">
        <f t="shared" ref="H11:H26" si="0">IF(G11="", "", DATEDIF(G11,$J$10,"Y"))</f>
        <v>14</v>
      </c>
      <c r="I11" s="47" t="s">
        <v>9</v>
      </c>
    </row>
    <row r="12" spans="1:17" ht="22.5" customHeight="1" x14ac:dyDescent="0.25">
      <c r="A12" s="10">
        <v>1</v>
      </c>
      <c r="B12" s="48"/>
      <c r="C12" s="49"/>
      <c r="D12" s="49"/>
      <c r="E12" s="50"/>
      <c r="F12" s="49"/>
      <c r="G12" s="51"/>
      <c r="H12" s="52"/>
      <c r="I12" s="53"/>
    </row>
    <row r="13" spans="1:17" ht="22.5" customHeight="1" x14ac:dyDescent="0.25">
      <c r="A13" s="10">
        <v>2</v>
      </c>
      <c r="B13" s="48"/>
      <c r="C13" s="49"/>
      <c r="D13" s="49"/>
      <c r="E13" s="50"/>
      <c r="F13" s="49"/>
      <c r="G13" s="51"/>
      <c r="H13" s="52"/>
      <c r="I13" s="53"/>
    </row>
    <row r="14" spans="1:17" ht="22.5" customHeight="1" x14ac:dyDescent="0.25">
      <c r="A14" s="10">
        <v>3</v>
      </c>
      <c r="B14" s="48"/>
      <c r="C14" s="49"/>
      <c r="D14" s="49"/>
      <c r="E14" s="50"/>
      <c r="F14" s="49"/>
      <c r="G14" s="51"/>
      <c r="H14" s="52"/>
      <c r="I14" s="53"/>
    </row>
    <row r="15" spans="1:17" ht="22.5" customHeight="1" x14ac:dyDescent="0.25">
      <c r="A15" s="10">
        <v>4</v>
      </c>
      <c r="B15" s="48"/>
      <c r="C15" s="49"/>
      <c r="D15" s="49"/>
      <c r="E15" s="50"/>
      <c r="F15" s="49"/>
      <c r="G15" s="51"/>
      <c r="H15" s="52"/>
      <c r="I15" s="53"/>
    </row>
    <row r="16" spans="1:17" ht="22.5" customHeight="1" x14ac:dyDescent="0.25">
      <c r="A16" s="10">
        <v>5</v>
      </c>
      <c r="B16" s="48"/>
      <c r="C16" s="49"/>
      <c r="D16" s="49"/>
      <c r="E16" s="50"/>
      <c r="F16" s="49"/>
      <c r="G16" s="50"/>
      <c r="H16" s="52" t="str">
        <f t="shared" si="0"/>
        <v/>
      </c>
      <c r="I16" s="53"/>
    </row>
    <row r="17" spans="1:10" ht="22.5" customHeight="1" x14ac:dyDescent="0.25">
      <c r="A17" s="10">
        <v>6</v>
      </c>
      <c r="B17" s="48"/>
      <c r="C17" s="49"/>
      <c r="D17" s="49"/>
      <c r="E17" s="50"/>
      <c r="F17" s="49"/>
      <c r="G17" s="50"/>
      <c r="H17" s="52" t="str">
        <f t="shared" si="0"/>
        <v/>
      </c>
      <c r="I17" s="53"/>
    </row>
    <row r="18" spans="1:10" ht="22.5" customHeight="1" x14ac:dyDescent="0.25">
      <c r="A18" s="10">
        <v>7</v>
      </c>
      <c r="B18" s="48"/>
      <c r="C18" s="49"/>
      <c r="D18" s="49"/>
      <c r="E18" s="50"/>
      <c r="F18" s="49"/>
      <c r="G18" s="50"/>
      <c r="H18" s="52" t="str">
        <f t="shared" si="0"/>
        <v/>
      </c>
      <c r="I18" s="53"/>
    </row>
    <row r="19" spans="1:10" ht="22.5" customHeight="1" x14ac:dyDescent="0.25">
      <c r="A19" s="10">
        <v>8</v>
      </c>
      <c r="B19" s="48"/>
      <c r="C19" s="49"/>
      <c r="D19" s="49"/>
      <c r="E19" s="50"/>
      <c r="F19" s="49"/>
      <c r="G19" s="50"/>
      <c r="H19" s="52" t="str">
        <f t="shared" si="0"/>
        <v/>
      </c>
      <c r="I19" s="53"/>
    </row>
    <row r="20" spans="1:10" ht="22.5" customHeight="1" x14ac:dyDescent="0.25">
      <c r="A20" s="10">
        <v>9</v>
      </c>
      <c r="B20" s="48"/>
      <c r="C20" s="49"/>
      <c r="D20" s="49"/>
      <c r="E20" s="50"/>
      <c r="F20" s="49"/>
      <c r="G20" s="50"/>
      <c r="H20" s="52" t="str">
        <f t="shared" si="0"/>
        <v/>
      </c>
      <c r="I20" s="53"/>
    </row>
    <row r="21" spans="1:10" ht="22.5" customHeight="1" x14ac:dyDescent="0.25">
      <c r="A21" s="10">
        <v>10</v>
      </c>
      <c r="B21" s="48"/>
      <c r="C21" s="49"/>
      <c r="D21" s="49"/>
      <c r="E21" s="50"/>
      <c r="F21" s="49"/>
      <c r="G21" s="50"/>
      <c r="H21" s="52" t="str">
        <f t="shared" si="0"/>
        <v/>
      </c>
      <c r="I21" s="53"/>
    </row>
    <row r="22" spans="1:10" ht="22.5" customHeight="1" x14ac:dyDescent="0.25">
      <c r="A22" s="10">
        <v>11</v>
      </c>
      <c r="B22" s="48"/>
      <c r="C22" s="49"/>
      <c r="D22" s="49"/>
      <c r="E22" s="50"/>
      <c r="F22" s="49"/>
      <c r="G22" s="50"/>
      <c r="H22" s="52" t="str">
        <f t="shared" si="0"/>
        <v/>
      </c>
      <c r="I22" s="53"/>
    </row>
    <row r="23" spans="1:10" ht="22.5" customHeight="1" x14ac:dyDescent="0.25">
      <c r="A23" s="10">
        <v>12</v>
      </c>
      <c r="B23" s="48"/>
      <c r="C23" s="49"/>
      <c r="D23" s="49"/>
      <c r="E23" s="50"/>
      <c r="F23" s="49"/>
      <c r="G23" s="50"/>
      <c r="H23" s="52" t="str">
        <f t="shared" si="0"/>
        <v/>
      </c>
      <c r="I23" s="53"/>
    </row>
    <row r="24" spans="1:10" ht="22.5" customHeight="1" x14ac:dyDescent="0.25">
      <c r="A24" s="10">
        <v>13</v>
      </c>
      <c r="B24" s="48"/>
      <c r="C24" s="49"/>
      <c r="D24" s="49"/>
      <c r="E24" s="50"/>
      <c r="F24" s="49"/>
      <c r="G24" s="50"/>
      <c r="H24" s="52" t="str">
        <f t="shared" si="0"/>
        <v/>
      </c>
      <c r="I24" s="53"/>
    </row>
    <row r="25" spans="1:10" ht="22.5" customHeight="1" x14ac:dyDescent="0.25">
      <c r="A25" s="10">
        <v>14</v>
      </c>
      <c r="B25" s="48"/>
      <c r="C25" s="49"/>
      <c r="D25" s="49"/>
      <c r="E25" s="50"/>
      <c r="F25" s="49"/>
      <c r="G25" s="50"/>
      <c r="H25" s="52" t="str">
        <f t="shared" si="0"/>
        <v/>
      </c>
      <c r="I25" s="53"/>
    </row>
    <row r="26" spans="1:10" ht="22.5" customHeight="1" thickBot="1" x14ac:dyDescent="0.3">
      <c r="A26" s="10">
        <v>15</v>
      </c>
      <c r="B26" s="54"/>
      <c r="C26" s="55"/>
      <c r="D26" s="55"/>
      <c r="E26" s="56"/>
      <c r="F26" s="55"/>
      <c r="G26" s="56"/>
      <c r="H26" s="57" t="str">
        <f t="shared" si="0"/>
        <v/>
      </c>
      <c r="I26" s="58"/>
    </row>
    <row r="27" spans="1:10" ht="22.5" customHeight="1" thickBot="1" x14ac:dyDescent="0.3"/>
    <row r="28" spans="1:10" s="24" customFormat="1" ht="22.5" customHeight="1" x14ac:dyDescent="0.25">
      <c r="A28" s="72" t="s">
        <v>19</v>
      </c>
      <c r="B28" s="73"/>
      <c r="C28" s="74"/>
      <c r="D28" s="90" t="s">
        <v>30</v>
      </c>
      <c r="E28" s="91"/>
      <c r="F28" s="91"/>
      <c r="G28" s="91"/>
      <c r="H28" s="91"/>
      <c r="I28" s="92"/>
      <c r="J28" s="23"/>
    </row>
    <row r="29" spans="1:10" s="24" customFormat="1" ht="22.5" customHeight="1" x14ac:dyDescent="0.25">
      <c r="A29" s="87" t="s">
        <v>21</v>
      </c>
      <c r="B29" s="88"/>
      <c r="C29" s="89"/>
      <c r="D29" s="107" t="s">
        <v>26</v>
      </c>
      <c r="E29" s="108"/>
      <c r="F29" s="26">
        <f>COUNTIF($B$12:$B$26,"1")</f>
        <v>0</v>
      </c>
      <c r="G29" s="30" t="s">
        <v>20</v>
      </c>
      <c r="H29" s="85">
        <f>F29*2000</f>
        <v>0</v>
      </c>
      <c r="I29" s="86"/>
      <c r="J29" s="23"/>
    </row>
    <row r="30" spans="1:10" s="24" customFormat="1" ht="22.5" customHeight="1" x14ac:dyDescent="0.25">
      <c r="A30" s="93" t="s">
        <v>22</v>
      </c>
      <c r="B30" s="94"/>
      <c r="C30" s="95"/>
      <c r="D30" s="99" t="s">
        <v>26</v>
      </c>
      <c r="E30" s="100"/>
      <c r="F30" s="27">
        <f>COUNTIF($B$12:$B$26,"2")</f>
        <v>0</v>
      </c>
      <c r="G30" s="31" t="s">
        <v>20</v>
      </c>
      <c r="H30" s="101">
        <f>F30*2000</f>
        <v>0</v>
      </c>
      <c r="I30" s="102"/>
      <c r="J30" s="23"/>
    </row>
    <row r="31" spans="1:10" s="24" customFormat="1" ht="22.5" customHeight="1" x14ac:dyDescent="0.25">
      <c r="A31" s="93" t="s">
        <v>23</v>
      </c>
      <c r="B31" s="94"/>
      <c r="C31" s="95"/>
      <c r="D31" s="99" t="s">
        <v>26</v>
      </c>
      <c r="E31" s="100"/>
      <c r="F31" s="27">
        <f>COUNTIF($B$12:$B$26,"3")</f>
        <v>0</v>
      </c>
      <c r="G31" s="31" t="s">
        <v>20</v>
      </c>
      <c r="H31" s="101">
        <f>F31*2000</f>
        <v>0</v>
      </c>
      <c r="I31" s="102"/>
      <c r="J31" s="23"/>
    </row>
    <row r="32" spans="1:10" s="24" customFormat="1" ht="22.5" customHeight="1" x14ac:dyDescent="0.25">
      <c r="A32" s="96" t="s">
        <v>24</v>
      </c>
      <c r="B32" s="97"/>
      <c r="C32" s="98"/>
      <c r="D32" s="103" t="s">
        <v>26</v>
      </c>
      <c r="E32" s="104"/>
      <c r="F32" s="28">
        <f>COUNTIF($B$12:$B$26,"4")</f>
        <v>0</v>
      </c>
      <c r="G32" s="32" t="s">
        <v>20</v>
      </c>
      <c r="H32" s="105">
        <f>F32*2000</f>
        <v>0</v>
      </c>
      <c r="I32" s="106"/>
      <c r="J32" s="23"/>
    </row>
    <row r="33" spans="1:10" s="24" customFormat="1" ht="22.5" customHeight="1" thickBot="1" x14ac:dyDescent="0.3">
      <c r="A33" s="109" t="s">
        <v>25</v>
      </c>
      <c r="B33" s="110"/>
      <c r="C33" s="111"/>
      <c r="D33" s="112"/>
      <c r="E33" s="113"/>
      <c r="F33" s="29">
        <f>SUM(F29:F32)</f>
        <v>0</v>
      </c>
      <c r="G33" s="33" t="s">
        <v>20</v>
      </c>
      <c r="H33" s="114">
        <f>F33*2000</f>
        <v>0</v>
      </c>
      <c r="I33" s="115"/>
      <c r="J33" s="23"/>
    </row>
    <row r="34" spans="1:10" ht="22.5" customHeight="1" thickBot="1" x14ac:dyDescent="0.25">
      <c r="A34" s="128" t="s">
        <v>37</v>
      </c>
      <c r="B34" s="128"/>
      <c r="C34" s="128"/>
      <c r="D34" s="128"/>
      <c r="E34" s="128"/>
      <c r="F34" s="128"/>
      <c r="G34" s="128"/>
      <c r="H34" s="128"/>
      <c r="I34" s="128"/>
    </row>
    <row r="35" spans="1:10" ht="22.5" customHeight="1" x14ac:dyDescent="0.25">
      <c r="A35" s="116" t="s">
        <v>31</v>
      </c>
      <c r="B35" s="117"/>
      <c r="C35" s="126"/>
      <c r="D35" s="127"/>
      <c r="E35" s="34" t="s">
        <v>33</v>
      </c>
      <c r="F35" s="19" t="s">
        <v>38</v>
      </c>
      <c r="G35" s="20" t="s">
        <v>35</v>
      </c>
      <c r="H35" s="120"/>
      <c r="I35" s="121"/>
    </row>
    <row r="36" spans="1:10" ht="22.5" customHeight="1" thickBot="1" x14ac:dyDescent="0.3">
      <c r="A36" s="122" t="s">
        <v>32</v>
      </c>
      <c r="B36" s="123"/>
      <c r="C36" s="124"/>
      <c r="D36" s="125"/>
      <c r="E36" s="35" t="s">
        <v>34</v>
      </c>
      <c r="F36" s="21"/>
      <c r="G36" s="22" t="s">
        <v>36</v>
      </c>
      <c r="H36" s="118"/>
      <c r="I36" s="119"/>
    </row>
    <row r="37" spans="1:10" ht="22.5" customHeight="1" x14ac:dyDescent="0.25">
      <c r="A37" s="25"/>
    </row>
  </sheetData>
  <mergeCells count="42">
    <mergeCell ref="A33:C33"/>
    <mergeCell ref="D33:E33"/>
    <mergeCell ref="H33:I33"/>
    <mergeCell ref="A35:B35"/>
    <mergeCell ref="H36:I36"/>
    <mergeCell ref="H35:I35"/>
    <mergeCell ref="A36:B36"/>
    <mergeCell ref="C36:D36"/>
    <mergeCell ref="C35:D35"/>
    <mergeCell ref="A34:I34"/>
    <mergeCell ref="H29:I29"/>
    <mergeCell ref="A29:C29"/>
    <mergeCell ref="D28:I28"/>
    <mergeCell ref="A31:C31"/>
    <mergeCell ref="A32:C32"/>
    <mergeCell ref="D30:E30"/>
    <mergeCell ref="H30:I30"/>
    <mergeCell ref="D31:E31"/>
    <mergeCell ref="H31:I31"/>
    <mergeCell ref="D32:E32"/>
    <mergeCell ref="H32:I32"/>
    <mergeCell ref="D29:E29"/>
    <mergeCell ref="A30:C30"/>
    <mergeCell ref="A28:C28"/>
    <mergeCell ref="B2:I2"/>
    <mergeCell ref="G10"/>
    <mergeCell ref="H10"/>
    <mergeCell ref="E9:F9"/>
    <mergeCell ref="B9:C9"/>
    <mergeCell ref="G9:I9"/>
    <mergeCell ref="F10"/>
    <mergeCell ref="C10"/>
    <mergeCell ref="D10"/>
    <mergeCell ref="E10"/>
    <mergeCell ref="G4:I4"/>
    <mergeCell ref="G7:I7"/>
    <mergeCell ref="D7:E7"/>
    <mergeCell ref="D6:I6"/>
    <mergeCell ref="D5:I5"/>
    <mergeCell ref="A4:B4"/>
    <mergeCell ref="A5:B7"/>
    <mergeCell ref="C4:E4"/>
  </mergeCells>
  <phoneticPr fontId="1"/>
  <dataValidations xWindow="72" yWindow="536" count="7">
    <dataValidation allowBlank="1" showInputMessage="1" showErrorMessage="1" prompt="数字のみ入力ください。_x000a_1 ホープス男子_x000a_2 ホープス女子_x000a_3 カブ男子_x000a_4 カブ女子" sqref="B12:B26" xr:uid="{00000000-0002-0000-0000-000004000000}"/>
    <dataValidation type="list" allowBlank="1" showInputMessage="1" sqref="I11:I26" xr:uid="{7B044533-4A9E-4ADC-A32D-C36B2DF2B33C}">
      <formula1>"○"</formula1>
    </dataValidation>
    <dataValidation allowBlank="1" showInputMessage="1" showErrorMessage="1" prompt="年齢は自動入力です" sqref="H35:H1048576 H10:H28" xr:uid="{00000000-0002-0000-0000-000001000000}"/>
    <dataValidation allowBlank="1" showInputMessage="1" showErrorMessage="1" prompt="名字と名前の間は1文字スペースを入れてください" sqref="E35:F1048576 E10:E33 F10:F28" xr:uid="{00000000-0002-0000-0000-000000000000}"/>
    <dataValidation allowBlank="1" showInputMessage="1" showErrorMessage="1" prompt="西暦で入力ください" sqref="G10:G33 G35:G1048576" xr:uid="{00000000-0002-0000-0000-000002000000}"/>
    <dataValidation type="list" allowBlank="1" showInputMessage="1" prompt="ダブルスにも参加する場合_x000a_○印を付けてください" sqref="I37:I1048576 I27:I28" xr:uid="{00000000-0002-0000-0000-000003000000}">
      <formula1>"○"</formula1>
    </dataValidation>
    <dataValidation allowBlank="1" showInputMessage="1" showErrorMessage="1" prompt="自動計算のため入力不要" sqref="H29:I33 F29:F33" xr:uid="{AA396DB2-7D37-464B-A3C2-3F0C27FEC8D4}"/>
  </dataValidations>
  <printOptions horizontalCentered="1"/>
  <pageMargins left="0" right="0" top="0.39370078740157483" bottom="0.19685039370078741" header="0" footer="0"/>
  <pageSetup paperSize="9" scale="96" fitToWidth="0" fitToHeight="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</dc:creator>
  <cp:lastModifiedBy>垣花篤</cp:lastModifiedBy>
  <cp:lastPrinted>2024-07-01T08:29:35Z</cp:lastPrinted>
  <dcterms:created xsi:type="dcterms:W3CDTF">2023-06-06T08:05:16Z</dcterms:created>
  <dcterms:modified xsi:type="dcterms:W3CDTF">2025-10-14T11:26:27Z</dcterms:modified>
</cp:coreProperties>
</file>